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855" windowHeight="2475" tabRatio="889"/>
  </bookViews>
  <sheets>
    <sheet name="Титульный лист" sheetId="2" r:id="rId1"/>
    <sheet name="Показатели 2022" sheetId="3" r:id="rId2"/>
  </sheets>
  <definedNames>
    <definedName name="_xlnm.Print_Area" localSheetId="1">'Показатели 2022'!$A$1:$K$81</definedName>
  </definedNames>
  <calcPr calcId="124519"/>
</workbook>
</file>

<file path=xl/calcChain.xml><?xml version="1.0" encoding="utf-8"?>
<calcChain xmlns="http://schemas.openxmlformats.org/spreadsheetml/2006/main">
  <c r="I7" i="3"/>
  <c r="J7" s="1"/>
  <c r="H7"/>
  <c r="I19"/>
  <c r="J19" s="1"/>
  <c r="H16"/>
  <c r="I16" s="1"/>
  <c r="J16" s="1"/>
  <c r="H17"/>
  <c r="I17" s="1"/>
  <c r="J17" s="1"/>
  <c r="H19"/>
  <c r="H20"/>
  <c r="I20" s="1"/>
  <c r="J20" s="1"/>
  <c r="I15"/>
  <c r="J15" s="1"/>
  <c r="H15"/>
</calcChain>
</file>

<file path=xl/sharedStrings.xml><?xml version="1.0" encoding="utf-8"?>
<sst xmlns="http://schemas.openxmlformats.org/spreadsheetml/2006/main" count="236" uniqueCount="132">
  <si>
    <t>№ п/п</t>
  </si>
  <si>
    <t>Наименование показателя</t>
  </si>
  <si>
    <t>Единица измерения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</si>
  <si>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</si>
  <si>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</si>
  <si>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</si>
  <si>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</si>
  <si>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</si>
  <si>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</si>
  <si>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</si>
  <si>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</si>
  <si>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</si>
  <si>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</si>
  <si>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</si>
  <si>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</si>
  <si>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</si>
  <si>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</si>
  <si>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</si>
  <si>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</si>
  <si>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</si>
  <si>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</si>
  <si>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</si>
  <si>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</si>
  <si>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</si>
  <si>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</si>
  <si>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</si>
  <si>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</si>
  <si>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</si>
  <si>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</si>
  <si>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</si>
  <si>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</si>
  <si>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</si>
  <si>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</si>
  <si>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</si>
  <si>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</si>
  <si>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</si>
  <si>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</si>
  <si>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</si>
  <si>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Раздел III. 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</si>
  <si>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</si>
  <si>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</si>
  <si>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</si>
  <si>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</si>
  <si>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</si>
  <si>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</si>
  <si>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</si>
  <si>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</si>
  <si>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</si>
  <si>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</si>
  <si>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</si>
  <si>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</si>
  <si>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</si>
  <si>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</si>
  <si>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</si>
  <si>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</si>
  <si>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</si>
  <si>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</si>
  <si>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</si>
  <si>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</si>
  <si>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</si>
  <si>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</si>
  <si>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</si>
  <si>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</si>
  <si>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</si>
  <si>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</si>
  <si>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</si>
  <si>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</si>
  <si>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</si>
  <si>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</si>
  <si>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</si>
  <si>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</si>
  <si>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</si>
  <si>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</si>
  <si>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</si>
  <si>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</si>
  <si>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</si>
  <si>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</si>
  <si>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</si>
  <si>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</si>
  <si>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</si>
  <si>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</si>
  <si>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</si>
  <si>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</si>
  <si>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</si>
  <si>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</si>
  <si>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</si>
  <si>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</si>
  <si>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</si>
  <si>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</si>
  <si>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</si>
  <si>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</si>
  <si>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</si>
  <si>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</si>
  <si>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</si>
  <si>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</si>
  <si>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</si>
  <si>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</si>
  <si>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</si>
  <si>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</si>
  <si>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</si>
  <si>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</si>
  <si>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</si>
  <si>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</si>
  <si>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</si>
  <si>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</si>
  <si>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</si>
  <si>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</si>
  <si>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</si>
  <si>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</si>
  <si>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</si>
  <si>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</si>
  <si>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</si>
  <si>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</si>
  <si>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</si>
  <si>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</si>
  <si>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Показатель исключен</t>
  </si>
  <si>
    <t xml:space="preserve">2019 г. 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</si>
  <si>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</si>
  <si>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41.2</t>
  </si>
  <si>
    <t xml:space="preserve">в сфере образования          </t>
  </si>
  <si>
    <t>баллы</t>
  </si>
  <si>
    <t>в сфере культуры</t>
  </si>
  <si>
    <t xml:space="preserve">2020 г. </t>
  </si>
  <si>
    <t>2023г. план</t>
  </si>
  <si>
    <t xml:space="preserve">2021 г. </t>
  </si>
  <si>
    <t>2024г. план</t>
  </si>
  <si>
    <t>Примечание</t>
  </si>
  <si>
    <t>2025г. план</t>
  </si>
  <si>
    <t>2022г. отчет</t>
  </si>
  <si>
    <r>
      <rPr>
        <u/>
        <sz val="16"/>
        <color indexed="8"/>
        <rFont val="Times New Roman"/>
        <family val="1"/>
        <charset val="204"/>
      </rPr>
      <t>Лобановский Олег Владимирович</t>
    </r>
    <r>
      <rPr>
        <sz val="16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 Глава Конаковского района</t>
    </r>
    <r>
      <rPr>
        <sz val="16"/>
        <color indexed="8"/>
        <rFont val="Times New Roman"/>
        <family val="1"/>
        <charset val="204"/>
      </rPr>
      <t xml:space="preserve">
    </t>
    </r>
    <r>
      <rPr>
        <u/>
        <sz val="18"/>
        <color indexed="8"/>
        <rFont val="Times New Roman"/>
        <family val="1"/>
        <charset val="204"/>
      </rPr>
      <t>Конаковский муниципальный район Тверской области</t>
    </r>
    <r>
      <rPr>
        <sz val="16"/>
        <color indexed="8"/>
        <rFont val="Times New Roman"/>
        <family val="1"/>
        <charset val="204"/>
      </rPr>
      <t xml:space="preserve">
         </t>
    </r>
    <r>
      <rPr>
        <sz val="12"/>
        <color indexed="8"/>
        <rFont val="Times New Roman"/>
        <family val="1"/>
        <charset val="204"/>
      </rPr>
      <t xml:space="preserve"> наименование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2022 год и их планируемых значениях
на 3-летний период
Подпись ___________________
 Дата "  ________ "   ________________   __________ г.</t>
    </r>
  </si>
  <si>
    <t>Раздел V. Физическая культура и спорт</t>
  </si>
  <si>
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   Конаковского муниципального района Тверской области за 2022 год
</t>
  </si>
</sst>
</file>

<file path=xl/styles.xml><?xml version="1.0" encoding="utf-8"?>
<styleSheet xmlns="http://schemas.openxmlformats.org/spreadsheetml/2006/main">
  <fonts count="35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" applyNumberFormat="0" applyAlignment="0" applyProtection="0"/>
    <xf numFmtId="0" fontId="15" fillId="9" borderId="3" applyNumberFormat="0" applyAlignment="0" applyProtection="0"/>
    <xf numFmtId="0" fontId="16" fillId="9" borderId="2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10" borderId="8" applyNumberFormat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13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6" fillId="15" borderId="0" xfId="0" applyFont="1" applyFill="1" applyBorder="1"/>
    <xf numFmtId="0" fontId="6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1" fillId="0" borderId="0" xfId="0" applyFont="1" applyBorder="1" applyAlignment="1">
      <alignment horizontal="right" vertical="top"/>
    </xf>
    <xf numFmtId="0" fontId="12" fillId="15" borderId="0" xfId="0" applyFont="1" applyFill="1" applyAlignment="1">
      <alignment horizontal="center"/>
    </xf>
    <xf numFmtId="4" fontId="4" fillId="15" borderId="1" xfId="0" applyNumberFormat="1" applyFont="1" applyFill="1" applyBorder="1" applyAlignment="1">
      <alignment horizontal="center" vertical="top" wrapText="1"/>
    </xf>
    <xf numFmtId="4" fontId="4" fillId="1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0" fillId="15" borderId="0" xfId="0" applyFill="1"/>
    <xf numFmtId="0" fontId="0" fillId="16" borderId="0" xfId="0" applyFill="1"/>
    <xf numFmtId="0" fontId="3" fillId="15" borderId="0" xfId="0" applyFont="1" applyFill="1" applyBorder="1" applyAlignment="1">
      <alignment horizontal="center" wrapText="1"/>
    </xf>
    <xf numFmtId="0" fontId="4" fillId="0" borderId="16" xfId="0" applyFont="1" applyBorder="1"/>
    <xf numFmtId="0" fontId="33" fillId="0" borderId="0" xfId="0" applyFont="1"/>
    <xf numFmtId="49" fontId="4" fillId="15" borderId="12" xfId="0" applyNumberFormat="1" applyFont="1" applyFill="1" applyBorder="1" applyAlignment="1">
      <alignment vertical="top" wrapText="1"/>
    </xf>
    <xf numFmtId="49" fontId="4" fillId="15" borderId="13" xfId="0" applyNumberFormat="1" applyFont="1" applyFill="1" applyBorder="1" applyAlignment="1">
      <alignment vertical="top" wrapText="1"/>
    </xf>
    <xf numFmtId="49" fontId="4" fillId="15" borderId="17" xfId="0" applyNumberFormat="1" applyFont="1" applyFill="1" applyBorder="1" applyAlignment="1">
      <alignment vertical="top" wrapText="1"/>
    </xf>
    <xf numFmtId="49" fontId="4" fillId="15" borderId="18" xfId="0" applyNumberFormat="1" applyFont="1" applyFill="1" applyBorder="1" applyAlignment="1">
      <alignment vertical="top" wrapText="1"/>
    </xf>
    <xf numFmtId="4" fontId="4" fillId="15" borderId="11" xfId="0" applyNumberFormat="1" applyFont="1" applyFill="1" applyBorder="1" applyAlignment="1">
      <alignment horizontal="center" vertical="center" wrapText="1"/>
    </xf>
    <xf numFmtId="4" fontId="4" fillId="15" borderId="13" xfId="0" applyNumberFormat="1" applyFont="1" applyFill="1" applyBorder="1" applyAlignment="1">
      <alignment vertical="top" wrapText="1"/>
    </xf>
    <xf numFmtId="49" fontId="4" fillId="15" borderId="13" xfId="0" applyNumberFormat="1" applyFont="1" applyFill="1" applyBorder="1" applyAlignment="1">
      <alignment horizontal="left" vertical="center" wrapText="1"/>
    </xf>
    <xf numFmtId="4" fontId="4" fillId="15" borderId="1" xfId="0" applyNumberFormat="1" applyFont="1" applyFill="1" applyBorder="1" applyAlignment="1">
      <alignment horizontal="left" vertical="top" wrapText="1"/>
    </xf>
    <xf numFmtId="49" fontId="34" fillId="15" borderId="1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" fontId="30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" fontId="30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15" borderId="0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0" fontId="3" fillId="15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4" fontId="4" fillId="15" borderId="1" xfId="0" applyNumberFormat="1" applyFont="1" applyFill="1" applyBorder="1" applyAlignment="1">
      <alignment horizontal="center" wrapText="1"/>
    </xf>
    <xf numFmtId="4" fontId="30" fillId="15" borderId="1" xfId="0" applyNumberFormat="1" applyFont="1" applyFill="1" applyBorder="1" applyAlignment="1">
      <alignment horizontal="right" wrapText="1"/>
    </xf>
    <xf numFmtId="4" fontId="30" fillId="15" borderId="1" xfId="0" applyNumberFormat="1" applyFont="1" applyFill="1" applyBorder="1" applyAlignment="1">
      <alignment horizont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activeCell="A4" sqref="A4:K13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.42578125" customWidth="1"/>
    <col min="5" max="5" width="11.140625" customWidth="1"/>
    <col min="6" max="6" width="10" customWidth="1"/>
    <col min="7" max="7" width="9.140625" customWidth="1"/>
    <col min="8" max="8" width="9.5703125" customWidth="1"/>
    <col min="9" max="9" width="10" customWidth="1"/>
    <col min="10" max="10" width="11.7109375" customWidth="1"/>
    <col min="11" max="11" width="27.7109375" customWidth="1"/>
  </cols>
  <sheetData>
    <row r="1" spans="1:11" ht="21">
      <c r="A1" s="2"/>
      <c r="B1" s="3"/>
      <c r="C1" s="2"/>
      <c r="D1" s="2"/>
      <c r="E1" s="2"/>
      <c r="F1" s="2"/>
      <c r="G1" s="2"/>
      <c r="H1" s="2"/>
      <c r="I1" s="2"/>
      <c r="J1" s="2"/>
      <c r="K1" s="6"/>
    </row>
    <row r="2" spans="1:11" ht="146.25" customHeight="1">
      <c r="A2" s="1"/>
      <c r="B2" s="45" t="s">
        <v>100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ht="20.25">
      <c r="A3" s="1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31.5" customHeight="1">
      <c r="A4" s="47" t="s">
        <v>129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318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5.7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7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.7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.7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</row>
  </sheetData>
  <mergeCells count="3">
    <mergeCell ref="B2:K2"/>
    <mergeCell ref="B3:K3"/>
    <mergeCell ref="A4:K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view="pageBreakPreview" zoomScaleSheetLayoutView="100" workbookViewId="0">
      <selection activeCell="B7" sqref="B7"/>
    </sheetView>
  </sheetViews>
  <sheetFormatPr defaultRowHeight="15"/>
  <cols>
    <col min="1" max="1" width="6.28515625" customWidth="1"/>
    <col min="2" max="2" width="94.42578125" customWidth="1"/>
    <col min="3" max="3" width="15.28515625" customWidth="1"/>
    <col min="4" max="4" width="9.140625" style="7" customWidth="1"/>
    <col min="5" max="5" width="9.5703125" style="11" customWidth="1"/>
    <col min="6" max="6" width="11.7109375" style="12" customWidth="1"/>
    <col min="7" max="10" width="11.7109375" style="11" customWidth="1"/>
    <col min="11" max="11" width="24.140625" customWidth="1"/>
  </cols>
  <sheetData>
    <row r="1" spans="1:13" ht="77.25" customHeight="1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ht="30" customHeight="1">
      <c r="A2" s="55"/>
      <c r="B2" s="55"/>
      <c r="C2" s="55"/>
      <c r="D2" s="55"/>
      <c r="E2" s="55"/>
      <c r="F2" s="55"/>
      <c r="G2" s="55"/>
      <c r="H2" s="55"/>
      <c r="I2" s="55"/>
      <c r="J2" s="13"/>
      <c r="L2" s="15"/>
      <c r="M2" s="15"/>
    </row>
    <row r="3" spans="1:13" ht="28.5" customHeight="1">
      <c r="A3" s="25" t="s">
        <v>0</v>
      </c>
      <c r="B3" s="25" t="s">
        <v>1</v>
      </c>
      <c r="C3" s="25" t="s">
        <v>2</v>
      </c>
      <c r="D3" s="56"/>
      <c r="E3" s="56"/>
      <c r="F3" s="56"/>
      <c r="G3" s="56"/>
      <c r="H3" s="56"/>
      <c r="I3" s="25"/>
      <c r="J3" s="25"/>
      <c r="K3" s="51" t="s">
        <v>126</v>
      </c>
    </row>
    <row r="4" spans="1:13" ht="29.25" customHeight="1">
      <c r="A4" s="25"/>
      <c r="B4" s="25"/>
      <c r="C4" s="25"/>
      <c r="D4" s="25" t="s">
        <v>116</v>
      </c>
      <c r="E4" s="25" t="s">
        <v>122</v>
      </c>
      <c r="F4" s="25" t="s">
        <v>124</v>
      </c>
      <c r="G4" s="57" t="s">
        <v>128</v>
      </c>
      <c r="H4" s="25" t="s">
        <v>123</v>
      </c>
      <c r="I4" s="25" t="s">
        <v>125</v>
      </c>
      <c r="J4" s="25" t="s">
        <v>127</v>
      </c>
      <c r="K4" s="52"/>
    </row>
    <row r="5" spans="1:13">
      <c r="A5" s="25">
        <v>1</v>
      </c>
      <c r="B5" s="25">
        <v>2</v>
      </c>
      <c r="C5" s="25">
        <v>3</v>
      </c>
      <c r="D5" s="26">
        <v>4</v>
      </c>
      <c r="E5" s="26">
        <v>5</v>
      </c>
      <c r="F5" s="26">
        <v>6</v>
      </c>
      <c r="G5" s="58">
        <v>7</v>
      </c>
      <c r="H5" s="26">
        <v>8</v>
      </c>
      <c r="I5" s="26">
        <v>9</v>
      </c>
      <c r="J5" s="26">
        <v>10</v>
      </c>
      <c r="K5" s="14"/>
    </row>
    <row r="6" spans="1:13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27"/>
      <c r="K6" s="14"/>
    </row>
    <row r="7" spans="1:13">
      <c r="A7" s="28">
        <v>1</v>
      </c>
      <c r="B7" s="29" t="s">
        <v>19</v>
      </c>
      <c r="C7" s="28" t="s">
        <v>103</v>
      </c>
      <c r="D7" s="10">
        <v>395.26</v>
      </c>
      <c r="E7" s="10">
        <v>367.09</v>
      </c>
      <c r="F7" s="30">
        <v>362.3</v>
      </c>
      <c r="G7" s="59">
        <v>378.09</v>
      </c>
      <c r="H7" s="31">
        <f>G7+(G7*1/100)</f>
        <v>381.87089999999995</v>
      </c>
      <c r="I7" s="31">
        <f t="shared" ref="I7:J7" si="0">H7+(H7*1/100)</f>
        <v>385.68960899999996</v>
      </c>
      <c r="J7" s="31">
        <f t="shared" si="0"/>
        <v>389.54650508999998</v>
      </c>
      <c r="K7" s="16"/>
    </row>
    <row r="8" spans="1:13" ht="25.5">
      <c r="A8" s="28">
        <v>2</v>
      </c>
      <c r="B8" s="29" t="s">
        <v>7</v>
      </c>
      <c r="C8" s="28" t="s">
        <v>4</v>
      </c>
      <c r="D8" s="10">
        <v>29.8</v>
      </c>
      <c r="E8" s="10">
        <v>28.7</v>
      </c>
      <c r="F8" s="10">
        <v>28.7</v>
      </c>
      <c r="G8" s="60">
        <v>28.7</v>
      </c>
      <c r="H8" s="10">
        <v>28.7</v>
      </c>
      <c r="I8" s="10">
        <v>28.7</v>
      </c>
      <c r="J8" s="10">
        <v>28.7</v>
      </c>
      <c r="K8" s="16"/>
    </row>
    <row r="9" spans="1:13">
      <c r="A9" s="28">
        <v>3</v>
      </c>
      <c r="B9" s="29" t="s">
        <v>9</v>
      </c>
      <c r="C9" s="28" t="s">
        <v>104</v>
      </c>
      <c r="D9" s="10">
        <v>26543</v>
      </c>
      <c r="E9" s="10">
        <v>47073</v>
      </c>
      <c r="F9" s="10">
        <v>47151.61</v>
      </c>
      <c r="G9" s="60">
        <v>56503</v>
      </c>
      <c r="H9" s="10">
        <v>70000</v>
      </c>
      <c r="I9" s="10">
        <v>26500</v>
      </c>
      <c r="J9" s="10">
        <v>22000</v>
      </c>
      <c r="K9" s="16"/>
    </row>
    <row r="10" spans="1:13" ht="25.5">
      <c r="A10" s="28">
        <v>4</v>
      </c>
      <c r="B10" s="32" t="s">
        <v>97</v>
      </c>
      <c r="C10" s="28" t="s">
        <v>105</v>
      </c>
      <c r="D10" s="10">
        <v>20</v>
      </c>
      <c r="E10" s="10">
        <v>20</v>
      </c>
      <c r="F10" s="10">
        <v>20</v>
      </c>
      <c r="G10" s="60">
        <v>20</v>
      </c>
      <c r="H10" s="10">
        <v>20</v>
      </c>
      <c r="I10" s="10">
        <v>20</v>
      </c>
      <c r="J10" s="10">
        <v>20</v>
      </c>
      <c r="K10" s="16"/>
    </row>
    <row r="11" spans="1:13">
      <c r="A11" s="28">
        <v>5</v>
      </c>
      <c r="B11" s="29" t="s">
        <v>20</v>
      </c>
      <c r="C11" s="28" t="s">
        <v>105</v>
      </c>
      <c r="D11" s="10">
        <v>42.86</v>
      </c>
      <c r="E11" s="10">
        <v>83.33</v>
      </c>
      <c r="F11" s="10">
        <v>100</v>
      </c>
      <c r="G11" s="60">
        <v>83.3</v>
      </c>
      <c r="H11" s="10">
        <v>100</v>
      </c>
      <c r="I11" s="10">
        <v>100</v>
      </c>
      <c r="J11" s="10">
        <v>100</v>
      </c>
      <c r="K11" s="16"/>
    </row>
    <row r="12" spans="1:13" ht="38.25">
      <c r="A12" s="28">
        <v>6</v>
      </c>
      <c r="B12" s="29" t="s">
        <v>5</v>
      </c>
      <c r="C12" s="28" t="s">
        <v>105</v>
      </c>
      <c r="D12" s="10">
        <v>14.52</v>
      </c>
      <c r="E12" s="10">
        <v>15.8</v>
      </c>
      <c r="F12" s="10">
        <v>4.0999999999999996</v>
      </c>
      <c r="G12" s="60">
        <v>4.04</v>
      </c>
      <c r="H12" s="10">
        <v>0</v>
      </c>
      <c r="I12" s="10">
        <v>0</v>
      </c>
      <c r="J12" s="10">
        <v>0</v>
      </c>
      <c r="K12" s="16"/>
    </row>
    <row r="13" spans="1:13" ht="38.25">
      <c r="A13" s="28">
        <v>7</v>
      </c>
      <c r="B13" s="29" t="s">
        <v>6</v>
      </c>
      <c r="C13" s="28" t="s">
        <v>105</v>
      </c>
      <c r="D13" s="10">
        <v>2.63</v>
      </c>
      <c r="E13" s="10">
        <v>2.4300000000000002</v>
      </c>
      <c r="F13" s="10">
        <v>2.2999999999999998</v>
      </c>
      <c r="G13" s="60">
        <v>2.2000000000000002</v>
      </c>
      <c r="H13" s="10">
        <v>0</v>
      </c>
      <c r="I13" s="10">
        <v>0</v>
      </c>
      <c r="J13" s="10">
        <v>0</v>
      </c>
      <c r="K13" s="16"/>
    </row>
    <row r="14" spans="1:13">
      <c r="A14" s="33">
        <v>8</v>
      </c>
      <c r="B14" s="34" t="s">
        <v>21</v>
      </c>
      <c r="C14" s="28"/>
      <c r="D14" s="35" t="s">
        <v>33</v>
      </c>
      <c r="E14" s="35" t="s">
        <v>33</v>
      </c>
      <c r="F14" s="35" t="s">
        <v>33</v>
      </c>
      <c r="G14" s="9" t="s">
        <v>33</v>
      </c>
      <c r="H14" s="35" t="s">
        <v>33</v>
      </c>
      <c r="I14" s="35" t="s">
        <v>33</v>
      </c>
      <c r="J14" s="35" t="s">
        <v>33</v>
      </c>
      <c r="K14" s="9" t="s">
        <v>33</v>
      </c>
    </row>
    <row r="15" spans="1:13" ht="25.5">
      <c r="A15" s="36" t="s">
        <v>22</v>
      </c>
      <c r="B15" s="29" t="s">
        <v>28</v>
      </c>
      <c r="C15" s="28" t="s">
        <v>104</v>
      </c>
      <c r="D15" s="37">
        <v>37539.4</v>
      </c>
      <c r="E15" s="37">
        <v>39755.5</v>
      </c>
      <c r="F15" s="37">
        <v>45349</v>
      </c>
      <c r="G15" s="61">
        <v>51277.1</v>
      </c>
      <c r="H15" s="37">
        <f>G15*105/100</f>
        <v>53840.955000000002</v>
      </c>
      <c r="I15" s="37">
        <f t="shared" ref="I15:J15" si="1">H15*105/100</f>
        <v>56533.002750000007</v>
      </c>
      <c r="J15" s="37">
        <f t="shared" si="1"/>
        <v>59359.6528875</v>
      </c>
      <c r="K15" s="16"/>
    </row>
    <row r="16" spans="1:13">
      <c r="A16" s="36" t="s">
        <v>23</v>
      </c>
      <c r="B16" s="29" t="s">
        <v>29</v>
      </c>
      <c r="C16" s="28" t="s">
        <v>104</v>
      </c>
      <c r="D16" s="37">
        <v>20144.64</v>
      </c>
      <c r="E16" s="37">
        <v>21730.2</v>
      </c>
      <c r="F16" s="37">
        <v>23966.3</v>
      </c>
      <c r="G16" s="61">
        <v>26602</v>
      </c>
      <c r="H16" s="37">
        <f t="shared" ref="H16:J20" si="2">G16*105/100</f>
        <v>27932.1</v>
      </c>
      <c r="I16" s="37">
        <f t="shared" si="2"/>
        <v>29328.705000000002</v>
      </c>
      <c r="J16" s="37">
        <f t="shared" si="2"/>
        <v>30795.140250000004</v>
      </c>
      <c r="K16" s="16"/>
    </row>
    <row r="17" spans="1:11">
      <c r="A17" s="36" t="s">
        <v>24</v>
      </c>
      <c r="B17" s="29" t="s">
        <v>30</v>
      </c>
      <c r="C17" s="28" t="s">
        <v>104</v>
      </c>
      <c r="D17" s="37">
        <v>24558.91</v>
      </c>
      <c r="E17" s="37">
        <v>27746.5</v>
      </c>
      <c r="F17" s="37">
        <v>32273</v>
      </c>
      <c r="G17" s="61">
        <v>33883.699999999997</v>
      </c>
      <c r="H17" s="37">
        <f t="shared" si="2"/>
        <v>35577.884999999995</v>
      </c>
      <c r="I17" s="37">
        <f t="shared" si="2"/>
        <v>37356.779249999992</v>
      </c>
      <c r="J17" s="37">
        <f t="shared" si="2"/>
        <v>39224.61821249999</v>
      </c>
      <c r="K17" s="16"/>
    </row>
    <row r="18" spans="1:11">
      <c r="A18" s="36" t="s">
        <v>25</v>
      </c>
      <c r="B18" s="29" t="s">
        <v>12</v>
      </c>
      <c r="C18" s="28" t="s">
        <v>104</v>
      </c>
      <c r="D18" s="37">
        <v>29490.18</v>
      </c>
      <c r="E18" s="37">
        <v>31072</v>
      </c>
      <c r="F18" s="37">
        <v>32298.21</v>
      </c>
      <c r="G18" s="61">
        <v>39726</v>
      </c>
      <c r="H18" s="37">
        <v>39726</v>
      </c>
      <c r="I18" s="37">
        <v>39726</v>
      </c>
      <c r="J18" s="37">
        <v>39726</v>
      </c>
      <c r="K18" s="16"/>
    </row>
    <row r="19" spans="1:11">
      <c r="A19" s="36" t="s">
        <v>26</v>
      </c>
      <c r="B19" s="29" t="s">
        <v>31</v>
      </c>
      <c r="C19" s="28" t="s">
        <v>104</v>
      </c>
      <c r="D19" s="37">
        <v>26322.2</v>
      </c>
      <c r="E19" s="37">
        <v>29689.9</v>
      </c>
      <c r="F19" s="37">
        <v>34086.400000000001</v>
      </c>
      <c r="G19" s="61">
        <v>38841.199999999997</v>
      </c>
      <c r="H19" s="37">
        <f t="shared" si="2"/>
        <v>40783.259999999995</v>
      </c>
      <c r="I19" s="37">
        <f t="shared" si="2"/>
        <v>42822.422999999995</v>
      </c>
      <c r="J19" s="37">
        <f t="shared" si="2"/>
        <v>44963.544149999994</v>
      </c>
      <c r="K19" s="16"/>
    </row>
    <row r="20" spans="1:11">
      <c r="A20" s="36" t="s">
        <v>27</v>
      </c>
      <c r="B20" s="29" t="s">
        <v>32</v>
      </c>
      <c r="C20" s="28" t="s">
        <v>104</v>
      </c>
      <c r="D20" s="37">
        <v>33397</v>
      </c>
      <c r="E20" s="37">
        <v>41657.4</v>
      </c>
      <c r="F20" s="37">
        <v>50730.7</v>
      </c>
      <c r="G20" s="61">
        <v>52817.7</v>
      </c>
      <c r="H20" s="37">
        <f t="shared" si="2"/>
        <v>55458.584999999999</v>
      </c>
      <c r="I20" s="37">
        <f t="shared" si="2"/>
        <v>58231.51425</v>
      </c>
      <c r="J20" s="37">
        <f t="shared" si="2"/>
        <v>61143.089962500002</v>
      </c>
      <c r="K20" s="16"/>
    </row>
    <row r="21" spans="1:11">
      <c r="A21" s="53" t="s">
        <v>34</v>
      </c>
      <c r="B21" s="53"/>
      <c r="C21" s="53"/>
      <c r="D21" s="53"/>
      <c r="E21" s="53"/>
      <c r="F21" s="53"/>
      <c r="G21" s="54"/>
      <c r="H21" s="54"/>
      <c r="I21" s="54"/>
      <c r="J21" s="38"/>
      <c r="K21" s="14"/>
    </row>
    <row r="22" spans="1:11" ht="25.5">
      <c r="A22" s="28">
        <v>9</v>
      </c>
      <c r="B22" s="29" t="s">
        <v>35</v>
      </c>
      <c r="C22" s="28" t="s">
        <v>105</v>
      </c>
      <c r="D22" s="10">
        <v>80</v>
      </c>
      <c r="E22" s="10">
        <v>83.1</v>
      </c>
      <c r="F22" s="10">
        <v>85.1</v>
      </c>
      <c r="G22" s="60">
        <v>91.1</v>
      </c>
      <c r="H22" s="10">
        <v>91.1</v>
      </c>
      <c r="I22" s="10">
        <v>91.1</v>
      </c>
      <c r="J22" s="10">
        <v>91.1</v>
      </c>
      <c r="K22" s="17"/>
    </row>
    <row r="23" spans="1:11" ht="25.5">
      <c r="A23" s="28">
        <v>10</v>
      </c>
      <c r="B23" s="29" t="s">
        <v>36</v>
      </c>
      <c r="C23" s="28" t="s">
        <v>105</v>
      </c>
      <c r="D23" s="10">
        <v>11.5</v>
      </c>
      <c r="E23" s="10">
        <v>10.199999999999999</v>
      </c>
      <c r="F23" s="10">
        <v>8.1</v>
      </c>
      <c r="G23" s="60">
        <v>6.9</v>
      </c>
      <c r="H23" s="10">
        <v>6.9</v>
      </c>
      <c r="I23" s="10">
        <v>6.9</v>
      </c>
      <c r="J23" s="10">
        <v>6.9</v>
      </c>
      <c r="K23" s="17"/>
    </row>
    <row r="24" spans="1:11" ht="38.25">
      <c r="A24" s="28">
        <v>11</v>
      </c>
      <c r="B24" s="29" t="s">
        <v>37</v>
      </c>
      <c r="C24" s="28" t="s">
        <v>105</v>
      </c>
      <c r="D24" s="10">
        <v>15.4</v>
      </c>
      <c r="E24" s="10">
        <v>15.4</v>
      </c>
      <c r="F24" s="10">
        <v>3.847</v>
      </c>
      <c r="G24" s="60">
        <v>0</v>
      </c>
      <c r="H24" s="10">
        <v>0</v>
      </c>
      <c r="I24" s="10">
        <v>0</v>
      </c>
      <c r="J24" s="10">
        <v>3.847</v>
      </c>
      <c r="K24" s="24"/>
    </row>
    <row r="25" spans="1:11">
      <c r="A25" s="53" t="s">
        <v>38</v>
      </c>
      <c r="B25" s="53"/>
      <c r="C25" s="53"/>
      <c r="D25" s="53"/>
      <c r="E25" s="53"/>
      <c r="F25" s="53"/>
      <c r="G25" s="54"/>
      <c r="H25" s="54"/>
      <c r="I25" s="54"/>
      <c r="J25" s="38"/>
      <c r="K25" s="14"/>
    </row>
    <row r="26" spans="1:11">
      <c r="A26" s="28">
        <v>12</v>
      </c>
      <c r="B26" s="34" t="s">
        <v>115</v>
      </c>
      <c r="C26" s="28" t="s">
        <v>105</v>
      </c>
      <c r="D26" s="10" t="s">
        <v>33</v>
      </c>
      <c r="E26" s="39" t="s">
        <v>33</v>
      </c>
      <c r="F26" s="39" t="s">
        <v>33</v>
      </c>
      <c r="G26" s="8" t="s">
        <v>33</v>
      </c>
      <c r="H26" s="39" t="s">
        <v>33</v>
      </c>
      <c r="I26" s="39" t="s">
        <v>33</v>
      </c>
      <c r="J26" s="39" t="s">
        <v>33</v>
      </c>
      <c r="K26" s="8" t="s">
        <v>33</v>
      </c>
    </row>
    <row r="27" spans="1:11" ht="25.5">
      <c r="A27" s="28">
        <v>13</v>
      </c>
      <c r="B27" s="29" t="s">
        <v>39</v>
      </c>
      <c r="C27" s="28" t="s">
        <v>105</v>
      </c>
      <c r="D27" s="10">
        <v>1.3</v>
      </c>
      <c r="E27" s="10">
        <v>0.7</v>
      </c>
      <c r="F27" s="10">
        <v>1</v>
      </c>
      <c r="G27" s="60">
        <v>1.36</v>
      </c>
      <c r="H27" s="10">
        <v>1</v>
      </c>
      <c r="I27" s="10">
        <v>1</v>
      </c>
      <c r="J27" s="10">
        <v>1</v>
      </c>
      <c r="K27" s="17"/>
    </row>
    <row r="28" spans="1:11" ht="25.5">
      <c r="A28" s="28">
        <v>14</v>
      </c>
      <c r="B28" s="29" t="s">
        <v>40</v>
      </c>
      <c r="C28" s="28" t="s">
        <v>105</v>
      </c>
      <c r="D28" s="10">
        <v>100</v>
      </c>
      <c r="E28" s="10">
        <v>100</v>
      </c>
      <c r="F28" s="10">
        <v>100</v>
      </c>
      <c r="G28" s="60">
        <v>100</v>
      </c>
      <c r="H28" s="10">
        <v>100</v>
      </c>
      <c r="I28" s="10">
        <v>100</v>
      </c>
      <c r="J28" s="10">
        <v>100</v>
      </c>
      <c r="K28" s="17"/>
    </row>
    <row r="29" spans="1:11" ht="25.5">
      <c r="A29" s="28">
        <v>15</v>
      </c>
      <c r="B29" s="29" t="s">
        <v>41</v>
      </c>
      <c r="C29" s="28" t="s">
        <v>105</v>
      </c>
      <c r="D29" s="10">
        <v>10.35</v>
      </c>
      <c r="E29" s="10">
        <v>10.35</v>
      </c>
      <c r="F29" s="10">
        <v>10.35</v>
      </c>
      <c r="G29" s="60">
        <v>10.345000000000001</v>
      </c>
      <c r="H29" s="10">
        <v>10.345000000000001</v>
      </c>
      <c r="I29" s="10">
        <v>10.345000000000001</v>
      </c>
      <c r="J29" s="10">
        <v>0</v>
      </c>
      <c r="K29" s="17"/>
    </row>
    <row r="30" spans="1:11" ht="25.5">
      <c r="A30" s="28">
        <v>16</v>
      </c>
      <c r="B30" s="29" t="s">
        <v>42</v>
      </c>
      <c r="C30" s="28" t="s">
        <v>105</v>
      </c>
      <c r="D30" s="10">
        <v>78.400000000000006</v>
      </c>
      <c r="E30" s="10">
        <v>80.099999999999994</v>
      </c>
      <c r="F30" s="10">
        <v>80.86</v>
      </c>
      <c r="G30" s="60">
        <v>86.2</v>
      </c>
      <c r="H30" s="10">
        <v>86.2</v>
      </c>
      <c r="I30" s="10">
        <v>86.2</v>
      </c>
      <c r="J30" s="10">
        <v>86.2</v>
      </c>
      <c r="K30" s="17"/>
    </row>
    <row r="31" spans="1:11" ht="25.5">
      <c r="A31" s="28">
        <v>17</v>
      </c>
      <c r="B31" s="29" t="s">
        <v>43</v>
      </c>
      <c r="C31" s="28" t="s">
        <v>105</v>
      </c>
      <c r="D31" s="10">
        <v>4.3</v>
      </c>
      <c r="E31" s="10">
        <v>5</v>
      </c>
      <c r="F31" s="10">
        <v>5</v>
      </c>
      <c r="G31" s="60">
        <v>6.6</v>
      </c>
      <c r="H31" s="10">
        <v>6.6</v>
      </c>
      <c r="I31" s="10">
        <v>6.6</v>
      </c>
      <c r="J31" s="10">
        <v>6.6</v>
      </c>
      <c r="K31" s="17"/>
    </row>
    <row r="32" spans="1:11" ht="25.5">
      <c r="A32" s="28">
        <v>18</v>
      </c>
      <c r="B32" s="29" t="s">
        <v>44</v>
      </c>
      <c r="C32" s="28" t="s">
        <v>106</v>
      </c>
      <c r="D32" s="10">
        <v>68.12</v>
      </c>
      <c r="E32" s="10">
        <v>71.8</v>
      </c>
      <c r="F32" s="10">
        <v>76.89</v>
      </c>
      <c r="G32" s="60">
        <v>78.099999999999994</v>
      </c>
      <c r="H32" s="10">
        <v>94.25</v>
      </c>
      <c r="I32" s="10">
        <v>94.25</v>
      </c>
      <c r="J32" s="10">
        <v>94.25</v>
      </c>
      <c r="K32" s="17"/>
    </row>
    <row r="33" spans="1:11" ht="38.25">
      <c r="A33" s="28">
        <v>19</v>
      </c>
      <c r="B33" s="29" t="s">
        <v>45</v>
      </c>
      <c r="C33" s="28" t="s">
        <v>105</v>
      </c>
      <c r="D33" s="10">
        <v>74</v>
      </c>
      <c r="E33" s="10">
        <v>74.599999999999994</v>
      </c>
      <c r="F33" s="10">
        <v>73.5</v>
      </c>
      <c r="G33" s="60">
        <v>74.599999999999994</v>
      </c>
      <c r="H33" s="10">
        <v>74.599999999999994</v>
      </c>
      <c r="I33" s="10">
        <v>75</v>
      </c>
      <c r="J33" s="10">
        <v>75</v>
      </c>
      <c r="K33" s="17"/>
    </row>
    <row r="34" spans="1:11">
      <c r="A34" s="53" t="s">
        <v>99</v>
      </c>
      <c r="B34" s="53"/>
      <c r="C34" s="53"/>
      <c r="D34" s="53"/>
      <c r="E34" s="53"/>
      <c r="F34" s="53"/>
      <c r="G34" s="54"/>
      <c r="H34" s="54"/>
      <c r="I34" s="54"/>
      <c r="J34" s="38"/>
      <c r="K34" s="14"/>
    </row>
    <row r="35" spans="1:11" ht="25.5">
      <c r="A35" s="27">
        <v>20</v>
      </c>
      <c r="B35" s="40" t="s">
        <v>98</v>
      </c>
      <c r="C35" s="29"/>
      <c r="D35" s="35" t="s">
        <v>33</v>
      </c>
      <c r="E35" s="35" t="s">
        <v>33</v>
      </c>
      <c r="F35" s="35" t="s">
        <v>33</v>
      </c>
      <c r="G35" s="9" t="s">
        <v>33</v>
      </c>
      <c r="H35" s="35" t="s">
        <v>33</v>
      </c>
      <c r="I35" s="35" t="s">
        <v>33</v>
      </c>
      <c r="J35" s="35" t="s">
        <v>33</v>
      </c>
      <c r="K35" s="9" t="s">
        <v>33</v>
      </c>
    </row>
    <row r="36" spans="1:11">
      <c r="A36" s="36" t="s">
        <v>46</v>
      </c>
      <c r="B36" s="29" t="s">
        <v>47</v>
      </c>
      <c r="C36" s="28" t="s">
        <v>105</v>
      </c>
      <c r="D36" s="35">
        <v>105.88</v>
      </c>
      <c r="E36" s="35">
        <v>100</v>
      </c>
      <c r="F36" s="35">
        <v>100</v>
      </c>
      <c r="G36" s="9">
        <v>100</v>
      </c>
      <c r="H36" s="35">
        <v>100</v>
      </c>
      <c r="I36" s="35">
        <v>100</v>
      </c>
      <c r="J36" s="35">
        <v>100</v>
      </c>
      <c r="K36" s="17"/>
    </row>
    <row r="37" spans="1:11">
      <c r="A37" s="36" t="s">
        <v>50</v>
      </c>
      <c r="B37" s="29" t="s">
        <v>48</v>
      </c>
      <c r="C37" s="28" t="s">
        <v>105</v>
      </c>
      <c r="D37" s="35">
        <v>79.17</v>
      </c>
      <c r="E37" s="35">
        <v>70.83</v>
      </c>
      <c r="F37" s="35">
        <v>108.53</v>
      </c>
      <c r="G37" s="9">
        <v>109.15</v>
      </c>
      <c r="H37" s="35">
        <v>109.15</v>
      </c>
      <c r="I37" s="35">
        <v>109.15</v>
      </c>
      <c r="J37" s="35">
        <v>109.15</v>
      </c>
      <c r="K37" s="17"/>
    </row>
    <row r="38" spans="1:11">
      <c r="A38" s="36" t="s">
        <v>51</v>
      </c>
      <c r="B38" s="29" t="s">
        <v>49</v>
      </c>
      <c r="C38" s="28" t="s">
        <v>105</v>
      </c>
      <c r="D38" s="35">
        <v>0</v>
      </c>
      <c r="E38" s="35">
        <v>0</v>
      </c>
      <c r="F38" s="35">
        <v>41.31</v>
      </c>
      <c r="G38" s="9">
        <v>42.89</v>
      </c>
      <c r="H38" s="35">
        <v>43.76</v>
      </c>
      <c r="I38" s="35">
        <v>44.66</v>
      </c>
      <c r="J38" s="35">
        <v>45.57</v>
      </c>
      <c r="K38" s="17"/>
    </row>
    <row r="39" spans="1:11" ht="25.5">
      <c r="A39" s="36" t="s">
        <v>53</v>
      </c>
      <c r="B39" s="29" t="s">
        <v>52</v>
      </c>
      <c r="C39" s="28" t="s">
        <v>105</v>
      </c>
      <c r="D39" s="35">
        <v>2.6</v>
      </c>
      <c r="E39" s="35">
        <v>4.4400000000000004</v>
      </c>
      <c r="F39" s="35">
        <v>2.17</v>
      </c>
      <c r="G39" s="9">
        <v>2.33</v>
      </c>
      <c r="H39" s="35">
        <v>0</v>
      </c>
      <c r="I39" s="35">
        <v>0</v>
      </c>
      <c r="J39" s="35">
        <v>0</v>
      </c>
      <c r="K39" s="17"/>
    </row>
    <row r="40" spans="1:11" ht="38.25">
      <c r="A40" s="36" t="s">
        <v>8</v>
      </c>
      <c r="B40" s="29" t="s">
        <v>54</v>
      </c>
      <c r="C40" s="28" t="s">
        <v>105</v>
      </c>
      <c r="D40" s="35">
        <v>0</v>
      </c>
      <c r="E40" s="35">
        <v>0</v>
      </c>
      <c r="F40" s="35">
        <v>0</v>
      </c>
      <c r="G40" s="9">
        <v>0</v>
      </c>
      <c r="H40" s="35">
        <v>0</v>
      </c>
      <c r="I40" s="35">
        <v>0</v>
      </c>
      <c r="J40" s="35">
        <v>0</v>
      </c>
      <c r="K40" s="17"/>
    </row>
    <row r="41" spans="1:11">
      <c r="A41" s="36"/>
      <c r="B41" s="53" t="s">
        <v>130</v>
      </c>
      <c r="C41" s="53"/>
      <c r="D41" s="53"/>
      <c r="E41" s="53"/>
      <c r="F41" s="53"/>
      <c r="G41" s="53"/>
      <c r="H41" s="54"/>
      <c r="I41" s="54"/>
      <c r="J41" s="54"/>
      <c r="K41" s="18"/>
    </row>
    <row r="42" spans="1:11">
      <c r="A42" s="28">
        <v>23</v>
      </c>
      <c r="B42" s="29" t="s">
        <v>55</v>
      </c>
      <c r="C42" s="28" t="s">
        <v>105</v>
      </c>
      <c r="D42" s="10">
        <v>41.52</v>
      </c>
      <c r="E42" s="10">
        <v>43.73</v>
      </c>
      <c r="F42" s="10">
        <v>47.5</v>
      </c>
      <c r="G42" s="60">
        <v>51.28</v>
      </c>
      <c r="H42" s="10">
        <v>55.4</v>
      </c>
      <c r="I42" s="10">
        <v>59.7</v>
      </c>
      <c r="J42" s="10">
        <v>59.7</v>
      </c>
      <c r="K42" s="18"/>
    </row>
    <row r="43" spans="1:11" ht="25.5">
      <c r="A43" s="28" t="s">
        <v>101</v>
      </c>
      <c r="B43" s="29" t="s">
        <v>102</v>
      </c>
      <c r="C43" s="28" t="s">
        <v>105</v>
      </c>
      <c r="D43" s="10">
        <v>85.05</v>
      </c>
      <c r="E43" s="10">
        <v>85.48</v>
      </c>
      <c r="F43" s="10">
        <v>85.18</v>
      </c>
      <c r="G43" s="60">
        <v>89.08</v>
      </c>
      <c r="H43" s="10">
        <v>89.7</v>
      </c>
      <c r="I43" s="10">
        <v>89.9</v>
      </c>
      <c r="J43" s="10">
        <v>90.2</v>
      </c>
      <c r="K43" s="19"/>
    </row>
    <row r="44" spans="1:11">
      <c r="A44" s="53" t="s">
        <v>56</v>
      </c>
      <c r="B44" s="53"/>
      <c r="C44" s="53"/>
      <c r="D44" s="53"/>
      <c r="E44" s="53"/>
      <c r="F44" s="53"/>
      <c r="G44" s="54"/>
      <c r="H44" s="54"/>
      <c r="I44" s="54"/>
      <c r="J44" s="38"/>
      <c r="K44" s="14"/>
    </row>
    <row r="45" spans="1:11">
      <c r="A45" s="33">
        <v>24</v>
      </c>
      <c r="B45" s="34" t="s">
        <v>57</v>
      </c>
      <c r="C45" s="28" t="s">
        <v>107</v>
      </c>
      <c r="D45" s="10">
        <v>37.200000000000003</v>
      </c>
      <c r="E45" s="10">
        <v>38.979999999999997</v>
      </c>
      <c r="F45" s="10">
        <v>40.75</v>
      </c>
      <c r="G45" s="60">
        <v>41.8</v>
      </c>
      <c r="H45" s="10">
        <v>41.8</v>
      </c>
      <c r="I45" s="10">
        <v>41.8</v>
      </c>
      <c r="J45" s="10">
        <v>41.8</v>
      </c>
      <c r="K45" s="17"/>
    </row>
    <row r="46" spans="1:11">
      <c r="A46" s="36" t="s">
        <v>59</v>
      </c>
      <c r="B46" s="29" t="s">
        <v>58</v>
      </c>
      <c r="C46" s="28" t="s">
        <v>107</v>
      </c>
      <c r="D46" s="10">
        <v>0.85</v>
      </c>
      <c r="E46" s="10">
        <v>0.81</v>
      </c>
      <c r="F46" s="10">
        <v>0.86599999999999999</v>
      </c>
      <c r="G46" s="60">
        <v>1.351</v>
      </c>
      <c r="H46" s="10">
        <v>1.35</v>
      </c>
      <c r="I46" s="10">
        <v>1.35</v>
      </c>
      <c r="J46" s="10">
        <v>1.35</v>
      </c>
      <c r="K46" s="17"/>
    </row>
    <row r="47" spans="1:11" ht="25.5">
      <c r="A47" s="41" t="s">
        <v>10</v>
      </c>
      <c r="B47" s="34" t="s">
        <v>60</v>
      </c>
      <c r="C47" s="28" t="s">
        <v>108</v>
      </c>
      <c r="D47" s="10">
        <v>6.17</v>
      </c>
      <c r="E47" s="10">
        <v>4.3499999999999996</v>
      </c>
      <c r="F47" s="10">
        <v>2.0819999999999999</v>
      </c>
      <c r="G47" s="62">
        <v>4.8</v>
      </c>
      <c r="H47" s="42">
        <v>4.8</v>
      </c>
      <c r="I47" s="42">
        <v>4.8</v>
      </c>
      <c r="J47" s="42">
        <v>4.8</v>
      </c>
      <c r="K47" s="17"/>
    </row>
    <row r="48" spans="1:11" ht="25.5">
      <c r="A48" s="36" t="s">
        <v>62</v>
      </c>
      <c r="B48" s="29" t="s">
        <v>61</v>
      </c>
      <c r="C48" s="28" t="s">
        <v>108</v>
      </c>
      <c r="D48" s="10">
        <v>6.17</v>
      </c>
      <c r="E48" s="10">
        <v>4.01</v>
      </c>
      <c r="F48" s="10">
        <v>2.0819999999999999</v>
      </c>
      <c r="G48" s="62">
        <v>4.8</v>
      </c>
      <c r="H48" s="42">
        <v>4.8</v>
      </c>
      <c r="I48" s="42">
        <v>4.8</v>
      </c>
      <c r="J48" s="42">
        <v>4.8</v>
      </c>
      <c r="K48" s="17"/>
    </row>
    <row r="49" spans="1:11" ht="38.25">
      <c r="A49" s="41" t="s">
        <v>11</v>
      </c>
      <c r="B49" s="34" t="s">
        <v>63</v>
      </c>
      <c r="C49" s="28"/>
      <c r="D49" s="35" t="s">
        <v>33</v>
      </c>
      <c r="E49" s="35" t="s">
        <v>33</v>
      </c>
      <c r="F49" s="35" t="s">
        <v>33</v>
      </c>
      <c r="G49" s="9" t="s">
        <v>33</v>
      </c>
      <c r="H49" s="35" t="s">
        <v>33</v>
      </c>
      <c r="I49" s="35" t="s">
        <v>33</v>
      </c>
      <c r="J49" s="35" t="s">
        <v>33</v>
      </c>
      <c r="K49" s="20" t="s">
        <v>33</v>
      </c>
    </row>
    <row r="50" spans="1:11">
      <c r="A50" s="36" t="s">
        <v>64</v>
      </c>
      <c r="B50" s="29" t="s">
        <v>66</v>
      </c>
      <c r="C50" s="28" t="s">
        <v>107</v>
      </c>
      <c r="D50" s="10">
        <v>31000</v>
      </c>
      <c r="E50" s="10">
        <v>9779</v>
      </c>
      <c r="F50" s="10">
        <v>9779</v>
      </c>
      <c r="G50" s="60">
        <v>2779</v>
      </c>
      <c r="H50" s="10">
        <v>0</v>
      </c>
      <c r="I50" s="10">
        <v>0</v>
      </c>
      <c r="J50" s="10">
        <v>0</v>
      </c>
      <c r="K50" s="21"/>
    </row>
    <row r="51" spans="1:11">
      <c r="A51" s="36" t="s">
        <v>65</v>
      </c>
      <c r="B51" s="29" t="s">
        <v>67</v>
      </c>
      <c r="C51" s="28" t="s">
        <v>107</v>
      </c>
      <c r="D51" s="10">
        <v>32000</v>
      </c>
      <c r="E51" s="10">
        <v>3273.5</v>
      </c>
      <c r="F51" s="10">
        <v>3273.5</v>
      </c>
      <c r="G51" s="60">
        <v>2779</v>
      </c>
      <c r="H51" s="10">
        <v>0</v>
      </c>
      <c r="I51" s="10">
        <v>0</v>
      </c>
      <c r="J51" s="10">
        <v>0</v>
      </c>
      <c r="K51" s="21"/>
    </row>
    <row r="52" spans="1:11">
      <c r="A52" s="53" t="s">
        <v>68</v>
      </c>
      <c r="B52" s="53"/>
      <c r="C52" s="53"/>
      <c r="D52" s="53"/>
      <c r="E52" s="53"/>
      <c r="F52" s="53"/>
      <c r="G52" s="54"/>
      <c r="H52" s="54"/>
      <c r="I52" s="54"/>
      <c r="J52" s="38"/>
      <c r="K52" s="14"/>
    </row>
    <row r="53" spans="1:11" ht="38.25">
      <c r="A53" s="28">
        <v>27</v>
      </c>
      <c r="B53" s="43" t="s">
        <v>69</v>
      </c>
      <c r="C53" s="28" t="s">
        <v>105</v>
      </c>
      <c r="D53" s="10">
        <v>100</v>
      </c>
      <c r="E53" s="10">
        <v>100</v>
      </c>
      <c r="F53" s="10">
        <v>100</v>
      </c>
      <c r="G53" s="60">
        <v>100</v>
      </c>
      <c r="H53" s="10">
        <v>100</v>
      </c>
      <c r="I53" s="10">
        <v>100</v>
      </c>
      <c r="J53" s="10">
        <v>100</v>
      </c>
      <c r="K53" s="17"/>
    </row>
    <row r="54" spans="1:11" ht="89.25">
      <c r="A54" s="28">
        <v>28</v>
      </c>
      <c r="B54" s="43" t="s">
        <v>15</v>
      </c>
      <c r="C54" s="28" t="s">
        <v>105</v>
      </c>
      <c r="D54" s="10">
        <v>63.5</v>
      </c>
      <c r="E54" s="10">
        <v>62.5</v>
      </c>
      <c r="F54" s="10">
        <v>71.430000000000007</v>
      </c>
      <c r="G54" s="60">
        <v>62.5</v>
      </c>
      <c r="H54" s="10">
        <v>62.5</v>
      </c>
      <c r="I54" s="10">
        <v>62.5</v>
      </c>
      <c r="J54" s="10">
        <v>62.5</v>
      </c>
      <c r="K54" s="17"/>
    </row>
    <row r="55" spans="1:11" ht="25.5">
      <c r="A55" s="28">
        <v>29</v>
      </c>
      <c r="B55" s="43" t="s">
        <v>70</v>
      </c>
      <c r="C55" s="28" t="s">
        <v>105</v>
      </c>
      <c r="D55" s="10">
        <v>45.2</v>
      </c>
      <c r="E55" s="10">
        <v>45.2</v>
      </c>
      <c r="F55" s="10">
        <v>45.2</v>
      </c>
      <c r="G55" s="60">
        <v>45.2</v>
      </c>
      <c r="H55" s="10">
        <v>45.2</v>
      </c>
      <c r="I55" s="10">
        <v>45.2</v>
      </c>
      <c r="J55" s="10">
        <v>45.2</v>
      </c>
      <c r="K55" s="17"/>
    </row>
    <row r="56" spans="1:11" ht="25.5">
      <c r="A56" s="28">
        <v>30</v>
      </c>
      <c r="B56" s="43" t="s">
        <v>71</v>
      </c>
      <c r="C56" s="28" t="s">
        <v>105</v>
      </c>
      <c r="D56" s="10">
        <v>1.7</v>
      </c>
      <c r="E56" s="10">
        <v>3.3</v>
      </c>
      <c r="F56" s="10">
        <v>1.7</v>
      </c>
      <c r="G56" s="60">
        <v>1.53</v>
      </c>
      <c r="H56" s="10">
        <v>1.53</v>
      </c>
      <c r="I56" s="10">
        <v>1.53</v>
      </c>
      <c r="J56" s="10">
        <v>1.53</v>
      </c>
      <c r="K56" s="17"/>
    </row>
    <row r="57" spans="1:11">
      <c r="A57" s="53" t="s">
        <v>72</v>
      </c>
      <c r="B57" s="53"/>
      <c r="C57" s="53"/>
      <c r="D57" s="53"/>
      <c r="E57" s="53"/>
      <c r="F57" s="53"/>
      <c r="G57" s="54"/>
      <c r="H57" s="54"/>
      <c r="I57" s="54"/>
      <c r="J57" s="38"/>
      <c r="K57" s="14"/>
    </row>
    <row r="58" spans="1:11" ht="38.25">
      <c r="A58" s="28">
        <v>31</v>
      </c>
      <c r="B58" s="29" t="s">
        <v>16</v>
      </c>
      <c r="C58" s="28" t="s">
        <v>105</v>
      </c>
      <c r="D58" s="10">
        <v>62.59</v>
      </c>
      <c r="E58" s="10">
        <v>55.37</v>
      </c>
      <c r="F58" s="10">
        <v>51.87</v>
      </c>
      <c r="G58" s="60">
        <v>50.63</v>
      </c>
      <c r="H58" s="10">
        <v>45.32</v>
      </c>
      <c r="I58" s="10">
        <v>56.31</v>
      </c>
      <c r="J58" s="10">
        <v>53.72</v>
      </c>
      <c r="K58" s="22"/>
    </row>
    <row r="59" spans="1:11" ht="38.25">
      <c r="A59" s="28">
        <v>32</v>
      </c>
      <c r="B59" s="29" t="s">
        <v>73</v>
      </c>
      <c r="C59" s="28" t="s">
        <v>105</v>
      </c>
      <c r="D59" s="10">
        <v>0</v>
      </c>
      <c r="E59" s="10">
        <v>0</v>
      </c>
      <c r="F59" s="10">
        <v>0</v>
      </c>
      <c r="G59" s="60">
        <v>0</v>
      </c>
      <c r="H59" s="10">
        <v>0</v>
      </c>
      <c r="I59" s="10">
        <v>0</v>
      </c>
      <c r="J59" s="10">
        <v>0</v>
      </c>
      <c r="K59" s="22"/>
    </row>
    <row r="60" spans="1:11" ht="25.5">
      <c r="A60" s="28">
        <v>33</v>
      </c>
      <c r="B60" s="29" t="s">
        <v>114</v>
      </c>
      <c r="C60" s="28" t="s">
        <v>106</v>
      </c>
      <c r="D60" s="10">
        <v>0</v>
      </c>
      <c r="E60" s="10">
        <v>0</v>
      </c>
      <c r="F60" s="10">
        <v>0</v>
      </c>
      <c r="G60" s="60">
        <v>0</v>
      </c>
      <c r="H60" s="10">
        <v>0</v>
      </c>
      <c r="I60" s="10">
        <v>0</v>
      </c>
      <c r="J60" s="10">
        <v>0</v>
      </c>
      <c r="K60" s="22"/>
    </row>
    <row r="61" spans="1:11" ht="38.25">
      <c r="A61" s="28">
        <v>34</v>
      </c>
      <c r="B61" s="29" t="s">
        <v>74</v>
      </c>
      <c r="C61" s="28" t="s">
        <v>105</v>
      </c>
      <c r="D61" s="10">
        <v>0</v>
      </c>
      <c r="E61" s="10">
        <v>0</v>
      </c>
      <c r="F61" s="10">
        <v>0</v>
      </c>
      <c r="G61" s="60">
        <v>0</v>
      </c>
      <c r="H61" s="10">
        <v>0</v>
      </c>
      <c r="I61" s="10">
        <v>0</v>
      </c>
      <c r="J61" s="10">
        <v>0</v>
      </c>
      <c r="K61" s="22"/>
    </row>
    <row r="62" spans="1:11" ht="25.5">
      <c r="A62" s="28">
        <v>35</v>
      </c>
      <c r="B62" s="29" t="s">
        <v>75</v>
      </c>
      <c r="C62" s="28" t="s">
        <v>104</v>
      </c>
      <c r="D62" s="10">
        <v>933.28</v>
      </c>
      <c r="E62" s="10">
        <v>787.11</v>
      </c>
      <c r="F62" s="10">
        <v>889.03</v>
      </c>
      <c r="G62" s="60">
        <v>1098.56</v>
      </c>
      <c r="H62" s="10">
        <v>999.31</v>
      </c>
      <c r="I62" s="10">
        <v>999.31</v>
      </c>
      <c r="J62" s="10">
        <v>999.31</v>
      </c>
      <c r="K62" s="22"/>
    </row>
    <row r="63" spans="1:11" ht="25.5">
      <c r="A63" s="28">
        <v>36</v>
      </c>
      <c r="B63" s="29" t="s">
        <v>76</v>
      </c>
      <c r="C63" s="28" t="s">
        <v>17</v>
      </c>
      <c r="D63" s="10">
        <v>1</v>
      </c>
      <c r="E63" s="10">
        <v>1</v>
      </c>
      <c r="F63" s="10">
        <v>1</v>
      </c>
      <c r="G63" s="60">
        <v>1</v>
      </c>
      <c r="H63" s="10">
        <v>1</v>
      </c>
      <c r="I63" s="10">
        <v>1</v>
      </c>
      <c r="J63" s="10">
        <v>1</v>
      </c>
      <c r="K63" s="22"/>
    </row>
    <row r="64" spans="1:11" ht="37.5" customHeight="1">
      <c r="A64" s="28">
        <v>37</v>
      </c>
      <c r="B64" s="29" t="s">
        <v>77</v>
      </c>
      <c r="C64" s="28" t="s">
        <v>109</v>
      </c>
      <c r="D64" s="10">
        <v>0</v>
      </c>
      <c r="E64" s="10">
        <v>40</v>
      </c>
      <c r="F64" s="10">
        <v>44</v>
      </c>
      <c r="G64" s="60">
        <v>30</v>
      </c>
      <c r="H64" s="10">
        <v>100</v>
      </c>
      <c r="I64" s="10">
        <v>100</v>
      </c>
      <c r="J64" s="10">
        <v>100</v>
      </c>
      <c r="K64" s="22"/>
    </row>
    <row r="65" spans="1:11" ht="39.75" customHeight="1">
      <c r="A65" s="28">
        <v>38</v>
      </c>
      <c r="B65" s="29" t="s">
        <v>78</v>
      </c>
      <c r="C65" s="28" t="s">
        <v>110</v>
      </c>
      <c r="D65" s="10">
        <v>78.308999999999997</v>
      </c>
      <c r="E65" s="10">
        <v>76.122</v>
      </c>
      <c r="F65" s="10">
        <v>73.819000000000003</v>
      </c>
      <c r="G65" s="60">
        <v>69.95</v>
      </c>
      <c r="H65" s="10">
        <v>68.55</v>
      </c>
      <c r="I65" s="10">
        <v>67.180000000000007</v>
      </c>
      <c r="J65" s="10">
        <v>65.83</v>
      </c>
      <c r="K65" s="17"/>
    </row>
    <row r="66" spans="1:11" ht="21" customHeight="1">
      <c r="A66" s="53" t="s">
        <v>79</v>
      </c>
      <c r="B66" s="53"/>
      <c r="C66" s="53"/>
      <c r="D66" s="53"/>
      <c r="E66" s="53"/>
      <c r="F66" s="53"/>
      <c r="G66" s="54"/>
      <c r="H66" s="54"/>
      <c r="I66" s="54"/>
      <c r="J66" s="38"/>
      <c r="K66" s="14"/>
    </row>
    <row r="67" spans="1:11" ht="21" customHeight="1">
      <c r="A67" s="33">
        <v>39</v>
      </c>
      <c r="B67" s="34" t="s">
        <v>80</v>
      </c>
      <c r="C67" s="29"/>
      <c r="D67" s="35" t="s">
        <v>33</v>
      </c>
      <c r="E67" s="35" t="s">
        <v>33</v>
      </c>
      <c r="F67" s="35" t="s">
        <v>33</v>
      </c>
      <c r="G67" s="9" t="s">
        <v>33</v>
      </c>
      <c r="H67" s="35" t="s">
        <v>33</v>
      </c>
      <c r="I67" s="35" t="s">
        <v>33</v>
      </c>
      <c r="J67" s="35" t="s">
        <v>33</v>
      </c>
      <c r="K67" s="9" t="s">
        <v>33</v>
      </c>
    </row>
    <row r="68" spans="1:11" ht="41.25" customHeight="1">
      <c r="A68" s="28" t="s">
        <v>81</v>
      </c>
      <c r="B68" s="29" t="s">
        <v>86</v>
      </c>
      <c r="C68" s="44" t="s">
        <v>18</v>
      </c>
      <c r="D68" s="35">
        <v>1025</v>
      </c>
      <c r="E68" s="35">
        <v>1025</v>
      </c>
      <c r="F68" s="35">
        <v>1025</v>
      </c>
      <c r="G68" s="9">
        <v>1025</v>
      </c>
      <c r="H68" s="35">
        <v>1025</v>
      </c>
      <c r="I68" s="35">
        <v>1025</v>
      </c>
      <c r="J68" s="35">
        <v>1025</v>
      </c>
      <c r="K68" s="17"/>
    </row>
    <row r="69" spans="1:11" ht="42" customHeight="1">
      <c r="A69" s="28" t="s">
        <v>82</v>
      </c>
      <c r="B69" s="29" t="s">
        <v>87</v>
      </c>
      <c r="C69" s="44" t="s">
        <v>91</v>
      </c>
      <c r="D69" s="35">
        <v>0.22</v>
      </c>
      <c r="E69" s="35">
        <v>0.25</v>
      </c>
      <c r="F69" s="35">
        <v>0.23</v>
      </c>
      <c r="G69" s="9">
        <v>0.23</v>
      </c>
      <c r="H69" s="35">
        <v>0.23</v>
      </c>
      <c r="I69" s="35">
        <v>0.23</v>
      </c>
      <c r="J69" s="35">
        <v>0.23</v>
      </c>
      <c r="K69" s="17"/>
    </row>
    <row r="70" spans="1:11" ht="30" customHeight="1">
      <c r="A70" s="28" t="s">
        <v>83</v>
      </c>
      <c r="B70" s="29" t="s">
        <v>88</v>
      </c>
      <c r="C70" s="44" t="s">
        <v>111</v>
      </c>
      <c r="D70" s="35">
        <v>20.6</v>
      </c>
      <c r="E70" s="35">
        <v>20.5</v>
      </c>
      <c r="F70" s="35">
        <v>20.399999999999999</v>
      </c>
      <c r="G70" s="9">
        <v>20.399999999999999</v>
      </c>
      <c r="H70" s="35">
        <v>20.399999999999999</v>
      </c>
      <c r="I70" s="35">
        <v>20.399999999999999</v>
      </c>
      <c r="J70" s="35">
        <v>20.399999999999999</v>
      </c>
      <c r="K70" s="17"/>
    </row>
    <row r="71" spans="1:11" ht="39.75" customHeight="1">
      <c r="A71" s="28" t="s">
        <v>84</v>
      </c>
      <c r="B71" s="29" t="s">
        <v>89</v>
      </c>
      <c r="C71" s="44" t="s">
        <v>111</v>
      </c>
      <c r="D71" s="35">
        <v>39.65</v>
      </c>
      <c r="E71" s="35">
        <v>41</v>
      </c>
      <c r="F71" s="35">
        <v>39.65</v>
      </c>
      <c r="G71" s="9">
        <v>39.65</v>
      </c>
      <c r="H71" s="35">
        <v>39.65</v>
      </c>
      <c r="I71" s="35">
        <v>39.65</v>
      </c>
      <c r="J71" s="35">
        <v>39.65</v>
      </c>
      <c r="K71" s="17"/>
    </row>
    <row r="72" spans="1:11" ht="33" customHeight="1">
      <c r="A72" s="28" t="s">
        <v>85</v>
      </c>
      <c r="B72" s="29" t="s">
        <v>90</v>
      </c>
      <c r="C72" s="44" t="s">
        <v>111</v>
      </c>
      <c r="D72" s="35">
        <v>88.27</v>
      </c>
      <c r="E72" s="35">
        <v>87.27</v>
      </c>
      <c r="F72" s="35">
        <v>87.25</v>
      </c>
      <c r="G72" s="9">
        <v>87.25</v>
      </c>
      <c r="H72" s="35">
        <v>87.25</v>
      </c>
      <c r="I72" s="35">
        <v>87.25</v>
      </c>
      <c r="J72" s="35">
        <v>87.25</v>
      </c>
      <c r="K72" s="17"/>
    </row>
    <row r="73" spans="1:11" ht="30.75" customHeight="1">
      <c r="A73" s="33">
        <v>40</v>
      </c>
      <c r="B73" s="34" t="s">
        <v>95</v>
      </c>
      <c r="C73" s="32"/>
      <c r="D73" s="35" t="s">
        <v>33</v>
      </c>
      <c r="E73" s="35" t="s">
        <v>33</v>
      </c>
      <c r="F73" s="35" t="s">
        <v>33</v>
      </c>
      <c r="G73" s="9" t="s">
        <v>33</v>
      </c>
      <c r="H73" s="35" t="s">
        <v>33</v>
      </c>
      <c r="I73" s="35" t="s">
        <v>33</v>
      </c>
      <c r="J73" s="35" t="s">
        <v>33</v>
      </c>
      <c r="K73" s="9" t="s">
        <v>33</v>
      </c>
    </row>
    <row r="74" spans="1:11" ht="54.75" customHeight="1">
      <c r="A74" s="28" t="s">
        <v>13</v>
      </c>
      <c r="B74" s="29" t="s">
        <v>86</v>
      </c>
      <c r="C74" s="44" t="s">
        <v>112</v>
      </c>
      <c r="D74" s="10">
        <v>45.3</v>
      </c>
      <c r="E74" s="10">
        <v>39.369999999999997</v>
      </c>
      <c r="F74" s="10">
        <v>45.3</v>
      </c>
      <c r="G74" s="60">
        <v>45.3</v>
      </c>
      <c r="H74" s="10">
        <v>45.3</v>
      </c>
      <c r="I74" s="10">
        <v>45.3</v>
      </c>
      <c r="J74" s="10">
        <v>45.3</v>
      </c>
      <c r="K74" s="17"/>
    </row>
    <row r="75" spans="1:11" ht="64.5" customHeight="1">
      <c r="A75" s="28" t="s">
        <v>14</v>
      </c>
      <c r="B75" s="29" t="s">
        <v>87</v>
      </c>
      <c r="C75" s="44" t="s">
        <v>91</v>
      </c>
      <c r="D75" s="10">
        <v>0.17</v>
      </c>
      <c r="E75" s="10">
        <v>0.2</v>
      </c>
      <c r="F75" s="10">
        <v>0.19</v>
      </c>
      <c r="G75" s="60">
        <v>0.19</v>
      </c>
      <c r="H75" s="10">
        <v>0.19</v>
      </c>
      <c r="I75" s="10">
        <v>0.19</v>
      </c>
      <c r="J75" s="10">
        <v>0.19</v>
      </c>
      <c r="K75" s="17"/>
    </row>
    <row r="76" spans="1:11" ht="54.75" customHeight="1">
      <c r="A76" s="28" t="s">
        <v>92</v>
      </c>
      <c r="B76" s="29" t="s">
        <v>88</v>
      </c>
      <c r="C76" s="44" t="s">
        <v>113</v>
      </c>
      <c r="D76" s="10">
        <v>0.3</v>
      </c>
      <c r="E76" s="10">
        <v>0.27</v>
      </c>
      <c r="F76" s="10">
        <v>0.3</v>
      </c>
      <c r="G76" s="60">
        <v>0.3</v>
      </c>
      <c r="H76" s="10">
        <v>0.3</v>
      </c>
      <c r="I76" s="10">
        <v>0.3</v>
      </c>
      <c r="J76" s="10">
        <v>0.3</v>
      </c>
      <c r="K76" s="17"/>
    </row>
    <row r="77" spans="1:11" ht="52.5" customHeight="1">
      <c r="A77" s="28" t="s">
        <v>93</v>
      </c>
      <c r="B77" s="29" t="s">
        <v>89</v>
      </c>
      <c r="C77" s="44" t="s">
        <v>113</v>
      </c>
      <c r="D77" s="10">
        <v>1.17</v>
      </c>
      <c r="E77" s="10">
        <v>1.07</v>
      </c>
      <c r="F77" s="10">
        <v>1.17</v>
      </c>
      <c r="G77" s="60">
        <v>1.17</v>
      </c>
      <c r="H77" s="10">
        <v>1.17</v>
      </c>
      <c r="I77" s="10">
        <v>1.17</v>
      </c>
      <c r="J77" s="10">
        <v>1.17</v>
      </c>
      <c r="K77" s="17"/>
    </row>
    <row r="78" spans="1:11" ht="66.75" customHeight="1">
      <c r="A78" s="28" t="s">
        <v>94</v>
      </c>
      <c r="B78" s="29" t="s">
        <v>90</v>
      </c>
      <c r="C78" s="44" t="s">
        <v>96</v>
      </c>
      <c r="D78" s="10">
        <v>2.2400000000000002</v>
      </c>
      <c r="E78" s="10">
        <v>4.2300000000000004</v>
      </c>
      <c r="F78" s="10">
        <v>3.5</v>
      </c>
      <c r="G78" s="60">
        <v>3.5</v>
      </c>
      <c r="H78" s="10">
        <v>3.5</v>
      </c>
      <c r="I78" s="10">
        <v>3.5</v>
      </c>
      <c r="J78" s="10">
        <v>3.5</v>
      </c>
      <c r="K78" s="17"/>
    </row>
    <row r="79" spans="1:11" ht="78" customHeight="1">
      <c r="A79" s="33">
        <v>41</v>
      </c>
      <c r="B79" s="34" t="s">
        <v>117</v>
      </c>
      <c r="C79" s="32"/>
      <c r="D79" s="35" t="s">
        <v>33</v>
      </c>
      <c r="E79" s="35" t="s">
        <v>33</v>
      </c>
      <c r="F79" s="35" t="s">
        <v>33</v>
      </c>
      <c r="G79" s="9" t="s">
        <v>33</v>
      </c>
      <c r="H79" s="35" t="s">
        <v>33</v>
      </c>
      <c r="I79" s="35" t="s">
        <v>33</v>
      </c>
      <c r="J79" s="35" t="s">
        <v>33</v>
      </c>
      <c r="K79" s="9" t="s">
        <v>33</v>
      </c>
    </row>
    <row r="80" spans="1:11">
      <c r="A80" s="28">
        <v>41.1</v>
      </c>
      <c r="B80" s="29" t="s">
        <v>121</v>
      </c>
      <c r="C80" s="44" t="s">
        <v>120</v>
      </c>
      <c r="D80" s="35">
        <v>83.29</v>
      </c>
      <c r="E80" s="35">
        <v>83.29</v>
      </c>
      <c r="F80" s="35">
        <v>83.29</v>
      </c>
      <c r="G80" s="9">
        <v>88.29</v>
      </c>
      <c r="H80" s="35">
        <v>88.29</v>
      </c>
      <c r="I80" s="35">
        <v>88.29</v>
      </c>
      <c r="J80" s="35">
        <v>100</v>
      </c>
      <c r="K80" s="23"/>
    </row>
    <row r="81" spans="1:11">
      <c r="A81" s="28" t="s">
        <v>118</v>
      </c>
      <c r="B81" s="29" t="s">
        <v>119</v>
      </c>
      <c r="C81" s="44" t="s">
        <v>120</v>
      </c>
      <c r="D81" s="35">
        <v>80.86</v>
      </c>
      <c r="E81" s="35">
        <v>80.86</v>
      </c>
      <c r="F81" s="35">
        <v>80.86</v>
      </c>
      <c r="G81" s="9">
        <v>82.6</v>
      </c>
      <c r="H81" s="35">
        <v>82.6</v>
      </c>
      <c r="I81" s="35">
        <v>82.6</v>
      </c>
      <c r="J81" s="35">
        <v>82.6</v>
      </c>
      <c r="K81" s="23"/>
    </row>
  </sheetData>
  <mergeCells count="13">
    <mergeCell ref="A66:I66"/>
    <mergeCell ref="A6:I6"/>
    <mergeCell ref="A21:I21"/>
    <mergeCell ref="A25:I25"/>
    <mergeCell ref="A34:I34"/>
    <mergeCell ref="A1:K1"/>
    <mergeCell ref="K3:K4"/>
    <mergeCell ref="A57:I57"/>
    <mergeCell ref="A2:I2"/>
    <mergeCell ref="D3:H3"/>
    <mergeCell ref="A44:I44"/>
    <mergeCell ref="A52:I52"/>
    <mergeCell ref="B41:J41"/>
  </mergeCells>
  <pageMargins left="0.70866141732283472" right="0.70866141732283472" top="0.74803149606299213" bottom="0.74803149606299213" header="0.31496062992125984" footer="0.31496062992125984"/>
  <pageSetup paperSize="9" scale="60" fitToHeight="30" orientation="landscape" r:id="rId1"/>
  <rowBreaks count="1" manualBreakCount="1"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 2022</vt:lpstr>
      <vt:lpstr>'Показатели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2023-04-24T08:36:44Z</cp:lastPrinted>
  <dcterms:created xsi:type="dcterms:W3CDTF">2009-03-18T12:45:17Z</dcterms:created>
  <dcterms:modified xsi:type="dcterms:W3CDTF">2023-04-25T08:33:49Z</dcterms:modified>
</cp:coreProperties>
</file>